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.elpidama\Desktop\Oct 8 Upcoming\"/>
    </mc:Choice>
  </mc:AlternateContent>
  <xr:revisionPtr revIDLastSave="0" documentId="8_{CAAA384F-FDC8-487B-9A68-48319A6235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NPEX AVEC BARRIERE D'OXYGENE" sheetId="1" r:id="rId1"/>
  </sheets>
  <definedNames>
    <definedName name="_xlnm.Print_Area" localSheetId="0">'CANPEX AVEC BARRIERE D''OXYGENE'!#REF!</definedName>
    <definedName name="_xlnm.Print_Titles" localSheetId="0">'CANPEX AVEC BARRIERE D''OXYGENE'!#REF!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40" i="1" l="1"/>
  <c r="I41" i="1"/>
  <c r="I18" i="1"/>
  <c r="I26" i="1"/>
  <c r="I34" i="1"/>
  <c r="I11" i="1"/>
  <c r="I19" i="1"/>
  <c r="I27" i="1"/>
  <c r="I35" i="1"/>
  <c r="I33" i="1"/>
  <c r="I12" i="1"/>
  <c r="I20" i="1"/>
  <c r="I28" i="1"/>
  <c r="I36" i="1"/>
  <c r="I25" i="1"/>
  <c r="I38" i="1"/>
  <c r="I17" i="1"/>
  <c r="I13" i="1"/>
  <c r="I29" i="1"/>
  <c r="I14" i="1"/>
  <c r="I39" i="1"/>
  <c r="I21" i="1"/>
  <c r="I37" i="1"/>
  <c r="I22" i="1"/>
  <c r="I30" i="1"/>
  <c r="I15" i="1"/>
  <c r="I23" i="1"/>
  <c r="I31" i="1"/>
  <c r="I16" i="1"/>
  <c r="I24" i="1"/>
  <c r="I32" i="1"/>
</calcChain>
</file>

<file path=xl/sharedStrings.xml><?xml version="1.0" encoding="utf-8"?>
<sst xmlns="http://schemas.openxmlformats.org/spreadsheetml/2006/main" count="77" uniqueCount="48">
  <si>
    <t xml:space="preserve">TUYAU PEX - CANPEX AVEC BARRIÈRE D'OXYGÈNE </t>
  </si>
  <si>
    <t>Liste# OX 3-21</t>
  </si>
  <si>
    <t>Catégorie de produit - 079</t>
  </si>
  <si>
    <t>8 octobre 2021</t>
  </si>
  <si>
    <t>Escompte (%)</t>
  </si>
  <si>
    <t>Multiplicateur</t>
  </si>
  <si>
    <t>No. de Code</t>
  </si>
  <si>
    <t>Description</t>
  </si>
  <si>
    <t>UPC</t>
  </si>
  <si>
    <t>Genre d'eballage</t>
  </si>
  <si>
    <t>Qtée par lot de packets (PIEDS)</t>
  </si>
  <si>
    <t>Qtée par rouleau ou packets (PIEDS)</t>
  </si>
  <si>
    <t>$ Liste (PIED)</t>
  </si>
  <si>
    <t>$ Nets (PIED)</t>
  </si>
  <si>
    <t>3/8 X 300   CANPEX avec Barrière d'Oxygène-ROUGE</t>
  </si>
  <si>
    <t>ROULEAU</t>
  </si>
  <si>
    <t>3/8 X 1000 CANPEX avec Barrière d'Oxygène-ROUGE</t>
  </si>
  <si>
    <t>1/2 X 20     CANPEX avec Barrière d'Oxygène-ROUGE</t>
  </si>
  <si>
    <t>PACKET (20-PI)</t>
  </si>
  <si>
    <t>1/2 X 100   CANPEX avec Barrière d'Oxygène-ROUGE</t>
  </si>
  <si>
    <t>1/2 X 250   CANPEX avec Barrière d'Oxygène-ROUGE</t>
  </si>
  <si>
    <t>1/2 X 300   CANPEX avec Barrière d'Oxygène-ROUGE</t>
  </si>
  <si>
    <t>1/2 X 500   CANPEX avec Barrière d'Oxygène-ROUGE</t>
  </si>
  <si>
    <t>1/2 X 1000 CANPEX avec Barrière d'Oxygène-ROUGE</t>
  </si>
  <si>
    <t>5/8 X 250   CANPEX avec Barrière d'Oxygène-ROUGE</t>
  </si>
  <si>
    <t>5/8 X 300   CANPEX avec Barrière d'Oxygène-ROUGE</t>
  </si>
  <si>
    <t>5/8 X 400   CANPEX avec Barrière d'Oxygène-ROUGE</t>
  </si>
  <si>
    <t>5/8 X 500   CANPEX avec Barrière d'Oxygène-ROUGE</t>
  </si>
  <si>
    <t>5/8 X 1000 CANPEX avec Barrière d'Oxygène-ROUGE</t>
  </si>
  <si>
    <t>3/4 X 20     CANPEX avec Barrière d'Oxygène-ROUGE</t>
  </si>
  <si>
    <t>3/4 X 100   CANPEX avec Barrière d'Oxygène-ROUGE</t>
  </si>
  <si>
    <t>3/4 X 250   CANPEX avec Barrière d'Oxygène-ROUGE</t>
  </si>
  <si>
    <t>3/4 X 300   CANPEX avec Barrière d'Oxygène-ROUGE</t>
  </si>
  <si>
    <t>3/4 X 500   CANPEX avec Barrière d'Oxygène-ROUGE</t>
  </si>
  <si>
    <t>3/4 X 1000 CANPEX avec Barrière d'Oxygène-ROUGE</t>
  </si>
  <si>
    <t>1 X 20        CANPEX avec Barrière d'Oxygène-ROUGE</t>
  </si>
  <si>
    <t>1 X 100      CANPEX avec Barrière d'Oxygène-ROUGE</t>
  </si>
  <si>
    <t xml:space="preserve">1 X 250      CANPEX avec Barrière d'Oxygène-ROUGE   </t>
  </si>
  <si>
    <t>1 X 300      CANPEX avec Barrière d'Oxygène-ROUGE</t>
  </si>
  <si>
    <t>1 X 500      CANPEX avec Barrière d'Oxygène-ROUGE</t>
  </si>
  <si>
    <t>1 X 1000    CANPEX avec Barrière d'Oxygène-ROUGE</t>
  </si>
  <si>
    <t>1 1/4 X 20         CANPEX avec Barrière d'Oxygène-ROUGE</t>
  </si>
  <si>
    <t>1 1/4 X 100      CANPEX avec Barrière d'Oxygène-ROUGE</t>
  </si>
  <si>
    <t>1 1/2 X 20        CANPEX avec Barrière d'Oxygène-ROUGE</t>
  </si>
  <si>
    <t>1 1/2 X 100     CANPEX avec Barrière d'Oxygène-ROUGE</t>
  </si>
  <si>
    <t>2 X 20                CANPEX avec Barrière d'Oxygène-ROUGE</t>
  </si>
  <si>
    <t>2 X 100             CANPEX avec Barrière d'Oxygène-ROUGE</t>
  </si>
  <si>
    <t>Toutes les ventes de tuyaux sont finales, CB Supplies n'acceptons pas les marchandises retournées.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</si>
</sst>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24"/>
      <color theme="0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rgb="FF000000"/>
      <name val="Calibri"/>
      <family val="2"/>
    </font>
    <font>
      <sz val="24"/>
      <color theme="0"/>
      <name val="Calibri"/>
      <family val="2"/>
    </font>
    <font>
      <sz val="24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4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65" fontId="5" fillId="0" borderId="16" xfId="2" applyNumberFormat="1" applyFont="1" applyFill="1" applyBorder="1" applyAlignment="1">
      <alignment horizontal="center"/>
    </xf>
    <xf numFmtId="165" fontId="5" fillId="0" borderId="17" xfId="2" applyNumberFormat="1" applyFont="1" applyFill="1" applyBorder="1" applyAlignment="1">
      <alignment horizontal="center"/>
    </xf>
    <xf numFmtId="165" fontId="5" fillId="0" borderId="17" xfId="2" applyNumberFormat="1" applyFont="1" applyBorder="1" applyAlignment="1">
      <alignment horizontal="center"/>
    </xf>
    <xf numFmtId="165" fontId="5" fillId="0" borderId="18" xfId="2" applyNumberFormat="1" applyFont="1" applyFill="1" applyBorder="1" applyAlignment="1">
      <alignment horizontal="center"/>
    </xf>
    <xf numFmtId="2" fontId="5" fillId="3" borderId="4" xfId="4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49" fontId="5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0" xfId="3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1" fillId="0" borderId="5" xfId="3" applyFont="1" applyBorder="1" applyAlignment="1">
      <alignment horizontal="left"/>
    </xf>
    <xf numFmtId="0" fontId="11" fillId="0" borderId="0" xfId="3" applyFont="1" applyBorder="1" applyAlignment="1"/>
    <xf numFmtId="0" fontId="4" fillId="4" borderId="2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4" fontId="9" fillId="0" borderId="11" xfId="0" applyNumberFormat="1" applyFont="1" applyBorder="1"/>
    <xf numFmtId="44" fontId="9" fillId="0" borderId="6" xfId="0" applyNumberFormat="1" applyFont="1" applyBorder="1"/>
    <xf numFmtId="44" fontId="9" fillId="0" borderId="7" xfId="0" applyNumberFormat="1" applyFont="1" applyBorder="1"/>
    <xf numFmtId="1" fontId="5" fillId="0" borderId="11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6" fillId="5" borderId="19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5" fillId="5" borderId="20" xfId="0" applyFont="1" applyFill="1" applyBorder="1"/>
    <xf numFmtId="0" fontId="13" fillId="2" borderId="4" xfId="0" applyFont="1" applyFill="1" applyBorder="1" applyAlignment="1">
      <alignment horizontal="left"/>
    </xf>
    <xf numFmtId="0" fontId="5" fillId="0" borderId="11" xfId="0" applyFont="1" applyBorder="1"/>
    <xf numFmtId="49" fontId="5" fillId="0" borderId="6" xfId="0" applyNumberFormat="1" applyFont="1" applyBorder="1"/>
    <xf numFmtId="0" fontId="5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3" fillId="0" borderId="12" xfId="0" applyFont="1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12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12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262890</xdr:colOff>
      <xdr:row>6</xdr:row>
      <xdr:rowOff>224790</xdr:rowOff>
    </xdr:from>
    <xdr:to>
      <xdr:col>1</xdr:col>
      <xdr:colOff>1355725</xdr:colOff>
      <xdr:row>8</xdr:row>
      <xdr:rowOff>44450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5C9D43-37CF-4378-87E3-81680B3DF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390" y="2621915"/>
          <a:ext cx="1092835" cy="64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</xdr:colOff>
      <xdr:row>3</xdr:row>
      <xdr:rowOff>160020</xdr:rowOff>
    </xdr:from>
    <xdr:to>
      <xdr:col>1</xdr:col>
      <xdr:colOff>1433830</xdr:colOff>
      <xdr:row>4</xdr:row>
      <xdr:rowOff>408752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E442811-2845-43D1-9207-8D4F3AB6B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810" y="744220"/>
          <a:ext cx="1277620" cy="1023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topLeftCell="A3" zoomScale="50" zoomScaleNormal="50" zoomScalePageLayoutView="40" workbookViewId="0">
      <selection activeCell="I8" sqref="I8"/>
    </sheetView>
  </sheetViews>
  <sheetFormatPr defaultColWidth="8.6640625" defaultRowHeight="31.2" x14ac:dyDescent="0.6"/>
  <cols>
    <col min="1" max="1" width="23.6640625" style="1" customWidth="1"/>
    <col min="2" max="2" width="31.6640625" style="4" customWidth="1"/>
    <col min="3" max="3" width="106.33203125" style="1" customWidth="1"/>
    <col min="4" max="4" width="33.33203125" style="1" customWidth="1"/>
    <col min="5" max="5" width="36.109375" style="1" customWidth="1"/>
    <col min="6" max="7" width="33.33203125" style="1" customWidth="1"/>
    <col min="8" max="9" width="31" style="1" customWidth="1"/>
    <col min="10" max="16384" width="8.6640625" style="1"/>
  </cols>
  <sheetData>
    <row r="1" spans="1:9" x14ac:dyDescent="0.6">
      <c r="C1" s="28"/>
      <c r="D1" s="28"/>
      <c r="E1" s="28"/>
      <c r="F1" s="28"/>
    </row>
    <row r="3" spans="1:9" ht="31.8" thickBot="1" x14ac:dyDescent="0.65"/>
    <row r="4" spans="1:9" ht="61.5" customHeight="1" x14ac:dyDescent="0.6">
      <c r="B4" s="29"/>
      <c r="C4" s="54" t="s">
        <v>0</v>
      </c>
      <c r="D4" s="54"/>
      <c r="E4" s="54"/>
      <c r="F4" s="54"/>
      <c r="G4" s="54"/>
      <c r="H4" s="54"/>
      <c r="I4" s="55"/>
    </row>
    <row r="5" spans="1:9" ht="36.6" x14ac:dyDescent="0.6">
      <c r="B5" s="30"/>
      <c r="C5" s="31"/>
      <c r="D5" s="31"/>
      <c r="G5" s="60" t="s">
        <v>1</v>
      </c>
      <c r="H5" s="60"/>
      <c r="I5" s="61"/>
    </row>
    <row r="6" spans="1:9" x14ac:dyDescent="0.6">
      <c r="B6" s="32"/>
      <c r="G6" s="56" t="s">
        <v>2</v>
      </c>
      <c r="H6" s="56"/>
      <c r="I6" s="57"/>
    </row>
    <row r="7" spans="1:9" ht="32.25" customHeight="1" thickBot="1" x14ac:dyDescent="0.65">
      <c r="B7" s="30"/>
      <c r="G7" s="58" t="s">
        <v>3</v>
      </c>
      <c r="H7" s="58"/>
      <c r="I7" s="59"/>
    </row>
    <row r="8" spans="1:9" ht="31.8" thickBot="1" x14ac:dyDescent="0.65">
      <c r="B8" s="30"/>
      <c r="C8" s="33"/>
      <c r="D8" s="33"/>
      <c r="E8" s="33"/>
      <c r="F8" s="33"/>
      <c r="H8" s="35" t="s">
        <v>4</v>
      </c>
      <c r="I8" s="11">
        <v>0</v>
      </c>
    </row>
    <row r="9" spans="1:9" ht="31.8" thickBot="1" x14ac:dyDescent="0.65">
      <c r="B9" s="30"/>
      <c r="H9" s="49" t="s">
        <v>5</v>
      </c>
      <c r="I9" s="12">
        <f>(100-I8)/100</f>
        <v>1</v>
      </c>
    </row>
    <row r="10" spans="1:9" s="13" customFormat="1" ht="94.2" thickBot="1" x14ac:dyDescent="0.65">
      <c r="B10" s="2" t="s">
        <v>6</v>
      </c>
      <c r="C10" s="3" t="s">
        <v>7</v>
      </c>
      <c r="D10" s="3" t="s">
        <v>8</v>
      </c>
      <c r="E10" s="34" t="s">
        <v>9</v>
      </c>
      <c r="F10" s="36" t="s">
        <v>10</v>
      </c>
      <c r="G10" s="36" t="s">
        <v>11</v>
      </c>
      <c r="H10" s="34" t="s">
        <v>12</v>
      </c>
      <c r="I10" s="37" t="s">
        <v>13</v>
      </c>
    </row>
    <row r="11" spans="1:9" s="14" customFormat="1" x14ac:dyDescent="0.6">
      <c r="B11" s="15">
        <v>792004300</v>
      </c>
      <c r="C11" s="50" t="s">
        <v>14</v>
      </c>
      <c r="D11" s="43">
        <v>77894279181</v>
      </c>
      <c r="E11" s="17" t="s">
        <v>15</v>
      </c>
      <c r="F11" s="16"/>
      <c r="G11" s="17">
        <v>300</v>
      </c>
      <c r="H11" s="40">
        <v>1.65</v>
      </c>
      <c r="I11" s="7">
        <f t="shared" ref="I11:I41" si="0">$I$9*H11</f>
        <v>1.65</v>
      </c>
    </row>
    <row r="12" spans="1:9" s="22" customFormat="1" x14ac:dyDescent="0.6">
      <c r="A12" s="14"/>
      <c r="B12" s="18">
        <v>7920041000</v>
      </c>
      <c r="C12" s="51" t="s">
        <v>16</v>
      </c>
      <c r="D12" s="44">
        <v>77894279180</v>
      </c>
      <c r="E12" s="21" t="s">
        <v>15</v>
      </c>
      <c r="F12" s="20"/>
      <c r="G12" s="21">
        <v>1000</v>
      </c>
      <c r="H12" s="41">
        <v>1.65</v>
      </c>
      <c r="I12" s="8">
        <f t="shared" si="0"/>
        <v>1.65</v>
      </c>
    </row>
    <row r="13" spans="1:9" s="22" customFormat="1" x14ac:dyDescent="0.6">
      <c r="A13" s="14"/>
      <c r="B13" s="23">
        <v>792005020</v>
      </c>
      <c r="C13" s="52" t="s">
        <v>17</v>
      </c>
      <c r="D13" s="44">
        <v>77894279023</v>
      </c>
      <c r="E13" s="24" t="s">
        <v>18</v>
      </c>
      <c r="F13" s="24">
        <v>12500</v>
      </c>
      <c r="G13" s="21">
        <v>500</v>
      </c>
      <c r="H13" s="41">
        <v>1.9690000000000001</v>
      </c>
      <c r="I13" s="8">
        <f t="shared" si="0"/>
        <v>1.9690000000000001</v>
      </c>
    </row>
    <row r="14" spans="1:9" s="22" customFormat="1" x14ac:dyDescent="0.6">
      <c r="A14" s="14"/>
      <c r="B14" s="23">
        <v>792005100</v>
      </c>
      <c r="C14" s="52" t="s">
        <v>19</v>
      </c>
      <c r="D14" s="44">
        <v>77894279024</v>
      </c>
      <c r="E14" s="21" t="s">
        <v>15</v>
      </c>
      <c r="F14" s="19"/>
      <c r="G14" s="25">
        <v>100</v>
      </c>
      <c r="H14" s="41">
        <v>1.9690000000000001</v>
      </c>
      <c r="I14" s="8">
        <f t="shared" si="0"/>
        <v>1.9690000000000001</v>
      </c>
    </row>
    <row r="15" spans="1:9" s="22" customFormat="1" x14ac:dyDescent="0.6">
      <c r="A15" s="14"/>
      <c r="B15" s="23">
        <v>792005250</v>
      </c>
      <c r="C15" s="52" t="s">
        <v>20</v>
      </c>
      <c r="D15" s="44">
        <v>77894279015</v>
      </c>
      <c r="E15" s="21" t="s">
        <v>15</v>
      </c>
      <c r="F15" s="19"/>
      <c r="G15" s="25">
        <v>250</v>
      </c>
      <c r="H15" s="41">
        <v>1.9690000000000001</v>
      </c>
      <c r="I15" s="8">
        <f t="shared" si="0"/>
        <v>1.9690000000000001</v>
      </c>
    </row>
    <row r="16" spans="1:9" s="22" customFormat="1" x14ac:dyDescent="0.6">
      <c r="A16" s="14"/>
      <c r="B16" s="23">
        <v>792005300</v>
      </c>
      <c r="C16" s="52" t="s">
        <v>21</v>
      </c>
      <c r="D16" s="44">
        <v>77894279027</v>
      </c>
      <c r="E16" s="21" t="s">
        <v>15</v>
      </c>
      <c r="F16" s="19"/>
      <c r="G16" s="25">
        <v>300</v>
      </c>
      <c r="H16" s="41">
        <v>1.9690000000000001</v>
      </c>
      <c r="I16" s="9">
        <f t="shared" si="0"/>
        <v>1.9690000000000001</v>
      </c>
    </row>
    <row r="17" spans="1:9" s="22" customFormat="1" x14ac:dyDescent="0.6">
      <c r="A17" s="14"/>
      <c r="B17" s="23">
        <v>792005500</v>
      </c>
      <c r="C17" s="52" t="s">
        <v>22</v>
      </c>
      <c r="D17" s="44">
        <v>77894279016</v>
      </c>
      <c r="E17" s="21" t="s">
        <v>15</v>
      </c>
      <c r="F17" s="19"/>
      <c r="G17" s="25">
        <v>500</v>
      </c>
      <c r="H17" s="41">
        <v>1.9690000000000001</v>
      </c>
      <c r="I17" s="9">
        <f t="shared" si="0"/>
        <v>1.9690000000000001</v>
      </c>
    </row>
    <row r="18" spans="1:9" s="22" customFormat="1" x14ac:dyDescent="0.6">
      <c r="A18" s="14"/>
      <c r="B18" s="23">
        <v>7920051000</v>
      </c>
      <c r="C18" s="52" t="s">
        <v>23</v>
      </c>
      <c r="D18" s="44">
        <v>77894279014</v>
      </c>
      <c r="E18" s="21" t="s">
        <v>15</v>
      </c>
      <c r="F18" s="19"/>
      <c r="G18" s="25">
        <v>1000</v>
      </c>
      <c r="H18" s="41">
        <v>1.9690000000000001</v>
      </c>
      <c r="I18" s="9">
        <f t="shared" si="0"/>
        <v>1.9690000000000001</v>
      </c>
    </row>
    <row r="19" spans="1:9" s="22" customFormat="1" x14ac:dyDescent="0.6">
      <c r="A19" s="14"/>
      <c r="B19" s="23">
        <v>792006250</v>
      </c>
      <c r="C19" s="52" t="s">
        <v>24</v>
      </c>
      <c r="D19" s="44">
        <v>77894279030</v>
      </c>
      <c r="E19" s="21" t="s">
        <v>15</v>
      </c>
      <c r="F19" s="19"/>
      <c r="G19" s="25">
        <v>250</v>
      </c>
      <c r="H19" s="41">
        <v>2.7389999999999999</v>
      </c>
      <c r="I19" s="9">
        <f t="shared" si="0"/>
        <v>2.7389999999999999</v>
      </c>
    </row>
    <row r="20" spans="1:9" s="22" customFormat="1" x14ac:dyDescent="0.6">
      <c r="A20" s="14"/>
      <c r="B20" s="23">
        <v>792006300</v>
      </c>
      <c r="C20" s="52" t="s">
        <v>25</v>
      </c>
      <c r="D20" s="44">
        <v>77894279031</v>
      </c>
      <c r="E20" s="21" t="s">
        <v>15</v>
      </c>
      <c r="F20" s="19"/>
      <c r="G20" s="25">
        <v>300</v>
      </c>
      <c r="H20" s="41">
        <v>2.7389999999999999</v>
      </c>
      <c r="I20" s="9">
        <f t="shared" si="0"/>
        <v>2.7389999999999999</v>
      </c>
    </row>
    <row r="21" spans="1:9" s="22" customFormat="1" x14ac:dyDescent="0.6">
      <c r="A21" s="14"/>
      <c r="B21" s="23">
        <v>792006400</v>
      </c>
      <c r="C21" s="52" t="s">
        <v>26</v>
      </c>
      <c r="D21" s="44">
        <v>77894279032</v>
      </c>
      <c r="E21" s="21" t="s">
        <v>15</v>
      </c>
      <c r="F21" s="24"/>
      <c r="G21" s="25">
        <v>400</v>
      </c>
      <c r="H21" s="41">
        <v>2.7389999999999999</v>
      </c>
      <c r="I21" s="9">
        <f t="shared" si="0"/>
        <v>2.7389999999999999</v>
      </c>
    </row>
    <row r="22" spans="1:9" s="22" customFormat="1" x14ac:dyDescent="0.6">
      <c r="A22" s="14"/>
      <c r="B22" s="23">
        <v>792006500</v>
      </c>
      <c r="C22" s="52" t="s">
        <v>27</v>
      </c>
      <c r="D22" s="44">
        <v>77894279033</v>
      </c>
      <c r="E22" s="21" t="s">
        <v>15</v>
      </c>
      <c r="F22" s="24"/>
      <c r="G22" s="25">
        <v>500</v>
      </c>
      <c r="H22" s="41">
        <v>2.7389999999999999</v>
      </c>
      <c r="I22" s="9">
        <f t="shared" si="0"/>
        <v>2.7389999999999999</v>
      </c>
    </row>
    <row r="23" spans="1:9" s="22" customFormat="1" x14ac:dyDescent="0.6">
      <c r="A23" s="14"/>
      <c r="B23" s="23">
        <v>7920061000</v>
      </c>
      <c r="C23" s="52" t="s">
        <v>28</v>
      </c>
      <c r="D23" s="44">
        <v>77894279029</v>
      </c>
      <c r="E23" s="21" t="s">
        <v>15</v>
      </c>
      <c r="F23" s="24"/>
      <c r="G23" s="25">
        <v>1000</v>
      </c>
      <c r="H23" s="41">
        <v>2.7389999999999999</v>
      </c>
      <c r="I23" s="9">
        <f t="shared" si="0"/>
        <v>2.7389999999999999</v>
      </c>
    </row>
    <row r="24" spans="1:9" s="22" customFormat="1" x14ac:dyDescent="0.6">
      <c r="A24" s="14"/>
      <c r="B24" s="23">
        <v>792007020</v>
      </c>
      <c r="C24" s="52" t="s">
        <v>29</v>
      </c>
      <c r="D24" s="44">
        <v>77894279025</v>
      </c>
      <c r="E24" s="24" t="s">
        <v>18</v>
      </c>
      <c r="F24" s="24">
        <v>5000</v>
      </c>
      <c r="G24" s="25">
        <v>200</v>
      </c>
      <c r="H24" s="41">
        <v>3.762</v>
      </c>
      <c r="I24" s="9">
        <f t="shared" si="0"/>
        <v>3.762</v>
      </c>
    </row>
    <row r="25" spans="1:9" s="22" customFormat="1" x14ac:dyDescent="0.6">
      <c r="A25" s="14"/>
      <c r="B25" s="23">
        <v>7920070100</v>
      </c>
      <c r="C25" s="52" t="s">
        <v>30</v>
      </c>
      <c r="D25" s="44">
        <v>77894279017</v>
      </c>
      <c r="E25" s="21" t="s">
        <v>15</v>
      </c>
      <c r="F25" s="24"/>
      <c r="G25" s="25">
        <v>100</v>
      </c>
      <c r="H25" s="41">
        <v>3.762</v>
      </c>
      <c r="I25" s="9">
        <f t="shared" si="0"/>
        <v>3.762</v>
      </c>
    </row>
    <row r="26" spans="1:9" s="22" customFormat="1" x14ac:dyDescent="0.6">
      <c r="A26" s="14"/>
      <c r="B26" s="23">
        <v>792007250</v>
      </c>
      <c r="C26" s="52" t="s">
        <v>31</v>
      </c>
      <c r="D26" s="44">
        <v>77894279019</v>
      </c>
      <c r="E26" s="21" t="s">
        <v>15</v>
      </c>
      <c r="F26" s="19"/>
      <c r="G26" s="25">
        <v>250</v>
      </c>
      <c r="H26" s="41">
        <v>3.762</v>
      </c>
      <c r="I26" s="8">
        <f t="shared" si="0"/>
        <v>3.762</v>
      </c>
    </row>
    <row r="27" spans="1:9" s="22" customFormat="1" x14ac:dyDescent="0.6">
      <c r="A27" s="14"/>
      <c r="B27" s="23">
        <v>792007300</v>
      </c>
      <c r="C27" s="52" t="s">
        <v>32</v>
      </c>
      <c r="D27" s="44">
        <v>77894279045</v>
      </c>
      <c r="E27" s="21" t="s">
        <v>15</v>
      </c>
      <c r="F27" s="19"/>
      <c r="G27" s="25">
        <v>300</v>
      </c>
      <c r="H27" s="41">
        <v>3.762</v>
      </c>
      <c r="I27" s="8">
        <f t="shared" si="0"/>
        <v>3.762</v>
      </c>
    </row>
    <row r="28" spans="1:9" s="22" customFormat="1" x14ac:dyDescent="0.6">
      <c r="A28" s="14"/>
      <c r="B28" s="23">
        <v>792007500</v>
      </c>
      <c r="C28" s="52" t="s">
        <v>33</v>
      </c>
      <c r="D28" s="44">
        <v>77894279020</v>
      </c>
      <c r="E28" s="21" t="s">
        <v>15</v>
      </c>
      <c r="F28" s="24"/>
      <c r="G28" s="25">
        <v>500</v>
      </c>
      <c r="H28" s="41">
        <v>3.762</v>
      </c>
      <c r="I28" s="8">
        <f t="shared" si="0"/>
        <v>3.762</v>
      </c>
    </row>
    <row r="29" spans="1:9" s="22" customFormat="1" x14ac:dyDescent="0.6">
      <c r="A29" s="14"/>
      <c r="B29" s="23">
        <v>7920071000</v>
      </c>
      <c r="C29" s="52" t="s">
        <v>34</v>
      </c>
      <c r="D29" s="44">
        <v>77894279018</v>
      </c>
      <c r="E29" s="21" t="s">
        <v>15</v>
      </c>
      <c r="F29" s="24"/>
      <c r="G29" s="25">
        <v>1000</v>
      </c>
      <c r="H29" s="41">
        <v>3.762</v>
      </c>
      <c r="I29" s="8">
        <f t="shared" si="0"/>
        <v>3.762</v>
      </c>
    </row>
    <row r="30" spans="1:9" s="22" customFormat="1" x14ac:dyDescent="0.6">
      <c r="A30" s="14"/>
      <c r="B30" s="23">
        <v>792010020</v>
      </c>
      <c r="C30" s="52" t="s">
        <v>35</v>
      </c>
      <c r="D30" s="44">
        <v>77894279034</v>
      </c>
      <c r="E30" s="24" t="s">
        <v>18</v>
      </c>
      <c r="F30" s="24">
        <v>2500</v>
      </c>
      <c r="G30" s="25">
        <v>100</v>
      </c>
      <c r="H30" s="41">
        <v>7.7</v>
      </c>
      <c r="I30" s="8">
        <f t="shared" si="0"/>
        <v>7.7</v>
      </c>
    </row>
    <row r="31" spans="1:9" s="22" customFormat="1" x14ac:dyDescent="0.6">
      <c r="A31" s="14"/>
      <c r="B31" s="23">
        <v>792010100</v>
      </c>
      <c r="C31" s="52" t="s">
        <v>36</v>
      </c>
      <c r="D31" s="44">
        <v>77894279035</v>
      </c>
      <c r="E31" s="21" t="s">
        <v>15</v>
      </c>
      <c r="F31" s="24"/>
      <c r="G31" s="25">
        <v>100</v>
      </c>
      <c r="H31" s="41">
        <v>7.7</v>
      </c>
      <c r="I31" s="8">
        <f t="shared" si="0"/>
        <v>7.7</v>
      </c>
    </row>
    <row r="32" spans="1:9" s="22" customFormat="1" x14ac:dyDescent="0.6">
      <c r="A32" s="14"/>
      <c r="B32" s="23">
        <v>792010250</v>
      </c>
      <c r="C32" s="51" t="s">
        <v>37</v>
      </c>
      <c r="D32" s="44">
        <v>77894279046</v>
      </c>
      <c r="E32" s="21" t="s">
        <v>15</v>
      </c>
      <c r="F32" s="24"/>
      <c r="G32" s="25">
        <v>250</v>
      </c>
      <c r="H32" s="41">
        <v>7.7</v>
      </c>
      <c r="I32" s="8">
        <f t="shared" si="0"/>
        <v>7.7</v>
      </c>
    </row>
    <row r="33" spans="1:9" x14ac:dyDescent="0.6">
      <c r="A33" s="14"/>
      <c r="B33" s="23">
        <v>792010300</v>
      </c>
      <c r="C33" s="52" t="s">
        <v>38</v>
      </c>
      <c r="D33" s="44">
        <v>77894279036</v>
      </c>
      <c r="E33" s="21" t="s">
        <v>15</v>
      </c>
      <c r="F33" s="24"/>
      <c r="G33" s="24">
        <v>300</v>
      </c>
      <c r="H33" s="41">
        <v>7.7</v>
      </c>
      <c r="I33" s="8">
        <f t="shared" si="0"/>
        <v>7.7</v>
      </c>
    </row>
    <row r="34" spans="1:9" x14ac:dyDescent="0.6">
      <c r="A34" s="14"/>
      <c r="B34" s="23">
        <v>792010500</v>
      </c>
      <c r="C34" s="52" t="s">
        <v>39</v>
      </c>
      <c r="D34" s="44">
        <v>77894279037</v>
      </c>
      <c r="E34" s="21" t="s">
        <v>15</v>
      </c>
      <c r="F34" s="19"/>
      <c r="G34" s="24">
        <v>500</v>
      </c>
      <c r="H34" s="41">
        <v>7.7</v>
      </c>
      <c r="I34" s="8">
        <f t="shared" si="0"/>
        <v>7.7</v>
      </c>
    </row>
    <row r="35" spans="1:9" x14ac:dyDescent="0.6">
      <c r="A35" s="14"/>
      <c r="B35" s="23">
        <v>7920101000</v>
      </c>
      <c r="C35" s="51" t="s">
        <v>40</v>
      </c>
      <c r="D35" s="44">
        <v>77894279048</v>
      </c>
      <c r="E35" s="21" t="s">
        <v>15</v>
      </c>
      <c r="F35" s="19"/>
      <c r="G35" s="24">
        <v>1000</v>
      </c>
      <c r="H35" s="41">
        <v>7.7</v>
      </c>
      <c r="I35" s="8">
        <f t="shared" si="0"/>
        <v>7.7</v>
      </c>
    </row>
    <row r="36" spans="1:9" x14ac:dyDescent="0.6">
      <c r="A36" s="14"/>
      <c r="B36" s="23">
        <v>792012020</v>
      </c>
      <c r="C36" s="51" t="s">
        <v>41</v>
      </c>
      <c r="D36" s="44">
        <v>77894279194</v>
      </c>
      <c r="E36" s="24" t="s">
        <v>18</v>
      </c>
      <c r="F36" s="19"/>
      <c r="G36" s="24">
        <v>100</v>
      </c>
      <c r="H36" s="41">
        <v>11.814</v>
      </c>
      <c r="I36" s="8">
        <f t="shared" si="0"/>
        <v>11.814</v>
      </c>
    </row>
    <row r="37" spans="1:9" x14ac:dyDescent="0.6">
      <c r="A37" s="14"/>
      <c r="B37" s="23">
        <v>792012100</v>
      </c>
      <c r="C37" s="51" t="s">
        <v>42</v>
      </c>
      <c r="D37" s="44">
        <v>77894279195</v>
      </c>
      <c r="E37" s="21" t="s">
        <v>15</v>
      </c>
      <c r="F37" s="19"/>
      <c r="G37" s="24">
        <v>100</v>
      </c>
      <c r="H37" s="41">
        <v>11.814</v>
      </c>
      <c r="I37" s="8">
        <f t="shared" si="0"/>
        <v>11.814</v>
      </c>
    </row>
    <row r="38" spans="1:9" x14ac:dyDescent="0.6">
      <c r="A38" s="14"/>
      <c r="B38" s="5">
        <v>792015020</v>
      </c>
      <c r="C38" s="38" t="s">
        <v>43</v>
      </c>
      <c r="D38" s="44">
        <v>77894279196</v>
      </c>
      <c r="E38" s="24" t="s">
        <v>18</v>
      </c>
      <c r="F38" s="19"/>
      <c r="G38" s="24">
        <v>100</v>
      </c>
      <c r="H38" s="41">
        <v>15.696999999999999</v>
      </c>
      <c r="I38" s="8">
        <f t="shared" si="0"/>
        <v>15.696999999999999</v>
      </c>
    </row>
    <row r="39" spans="1:9" x14ac:dyDescent="0.6">
      <c r="A39" s="14"/>
      <c r="B39" s="5">
        <v>792015100</v>
      </c>
      <c r="C39" s="38" t="s">
        <v>44</v>
      </c>
      <c r="D39" s="44">
        <v>77894279197</v>
      </c>
      <c r="E39" s="21" t="s">
        <v>15</v>
      </c>
      <c r="F39" s="19"/>
      <c r="G39" s="24">
        <v>100</v>
      </c>
      <c r="H39" s="41">
        <v>15.696999999999999</v>
      </c>
      <c r="I39" s="8">
        <f t="shared" si="0"/>
        <v>15.696999999999999</v>
      </c>
    </row>
    <row r="40" spans="1:9" x14ac:dyDescent="0.6">
      <c r="A40" s="14"/>
      <c r="B40" s="5">
        <v>792020020</v>
      </c>
      <c r="C40" s="38" t="s">
        <v>45</v>
      </c>
      <c r="D40" s="44">
        <v>77894279198</v>
      </c>
      <c r="E40" s="24" t="s">
        <v>18</v>
      </c>
      <c r="F40" s="19"/>
      <c r="G40" s="24">
        <v>100</v>
      </c>
      <c r="H40" s="41">
        <v>25.684999999999999</v>
      </c>
      <c r="I40" s="8">
        <f t="shared" si="0"/>
        <v>25.684999999999999</v>
      </c>
    </row>
    <row r="41" spans="1:9" ht="31.8" thickBot="1" x14ac:dyDescent="0.65">
      <c r="A41" s="14"/>
      <c r="B41" s="6">
        <v>792020100</v>
      </c>
      <c r="C41" s="39" t="s">
        <v>46</v>
      </c>
      <c r="D41" s="45">
        <v>77894279199</v>
      </c>
      <c r="E41" s="53" t="s">
        <v>15</v>
      </c>
      <c r="F41" s="27"/>
      <c r="G41" s="26">
        <v>100</v>
      </c>
      <c r="H41" s="42">
        <v>25.684999999999999</v>
      </c>
      <c r="I41" s="10">
        <f t="shared" si="0"/>
        <v>25.684999999999999</v>
      </c>
    </row>
    <row r="42" spans="1:9" ht="31.8" thickBot="1" x14ac:dyDescent="0.65"/>
    <row r="43" spans="1:9" ht="31.8" thickBot="1" x14ac:dyDescent="0.65">
      <c r="B43" s="46" t="s">
        <v>47</v>
      </c>
      <c r="C43" s="47"/>
      <c r="D43" s="47"/>
      <c r="E43" s="48"/>
    </row>
  </sheetData>
  <mergeCells count="4">
    <mergeCell ref="C4:I4"/>
    <mergeCell ref="G6:I6"/>
    <mergeCell ref="G7:I7"/>
    <mergeCell ref="G5:I5"/>
  </mergeCells>
  <conditionalFormatting sqref="B44:B1048576 B33:B34 B1:B9 B38:B42 B11:B31">
    <cfRule type="duplicateValues" dxfId="16" priority="37"/>
  </conditionalFormatting>
  <conditionalFormatting sqref="C13:C31 C33:C34">
    <cfRule type="containsText" dxfId="15" priority="12" operator="containsText" text="PT">
      <formula>NOT(ISERROR(SEARCH("PT",C13)))</formula>
    </cfRule>
    <cfRule type="containsText" dxfId="14" priority="13" operator="containsText" text="PK">
      <formula>NOT(ISERROR(SEARCH("PK",C13)))</formula>
    </cfRule>
    <cfRule type="containsText" dxfId="13" priority="14" operator="containsText" text="USA">
      <formula>NOT(ISERROR(SEARCH("USA",C13)))</formula>
    </cfRule>
    <cfRule type="containsText" dxfId="12" priority="15" operator="containsText" text="mana">
      <formula>NOT(ISERROR(SEARCH("mana",C13)))</formula>
    </cfRule>
    <cfRule type="containsText" dxfId="11" priority="16" operator="containsText" text="nibco">
      <formula>NOT(ISERROR(SEARCH("nibco",C13)))</formula>
    </cfRule>
  </conditionalFormatting>
  <conditionalFormatting sqref="C11">
    <cfRule type="containsText" dxfId="10" priority="7" operator="containsText" text="PT">
      <formula>NOT(ISERROR(SEARCH("PT",C11)))</formula>
    </cfRule>
    <cfRule type="containsText" dxfId="9" priority="8" operator="containsText" text="PK">
      <formula>NOT(ISERROR(SEARCH("PK",C11)))</formula>
    </cfRule>
    <cfRule type="containsText" dxfId="8" priority="9" operator="containsText" text="USA">
      <formula>NOT(ISERROR(SEARCH("USA",C11)))</formula>
    </cfRule>
    <cfRule type="containsText" dxfId="7" priority="10" operator="containsText" text="mana">
      <formula>NOT(ISERROR(SEARCH("mana",C11)))</formula>
    </cfRule>
    <cfRule type="containsText" dxfId="6" priority="11" operator="containsText" text="nibco">
      <formula>NOT(ISERROR(SEARCH("nibco",C11)))</formula>
    </cfRule>
  </conditionalFormatting>
  <conditionalFormatting sqref="C35:C37">
    <cfRule type="containsText" dxfId="5" priority="2" operator="containsText" text="PT">
      <formula>NOT(ISERROR(SEARCH("PT",C35)))</formula>
    </cfRule>
    <cfRule type="containsText" dxfId="4" priority="3" operator="containsText" text="PK">
      <formula>NOT(ISERROR(SEARCH("PK",C35)))</formula>
    </cfRule>
    <cfRule type="containsText" dxfId="3" priority="4" operator="containsText" text="USA">
      <formula>NOT(ISERROR(SEARCH("USA",C35)))</formula>
    </cfRule>
    <cfRule type="containsText" dxfId="2" priority="5" operator="containsText" text="mana">
      <formula>NOT(ISERROR(SEARCH("mana",C35)))</formula>
    </cfRule>
    <cfRule type="containsText" dxfId="1" priority="6" operator="containsText" text="nibco">
      <formula>NOT(ISERROR(SEARCH("nibco",C35)))</formula>
    </cfRule>
  </conditionalFormatting>
  <conditionalFormatting sqref="D11:D41">
    <cfRule type="duplicateValues" dxfId="0" priority="1"/>
  </conditionalFormatting>
  <pageMargins left="0.25" right="0.25" top="0.75" bottom="0.75" header="0.3" footer="0.3"/>
  <pageSetup scale="28" fitToHeight="0" orientation="portrait" r:id="rId1"/>
  <headerFooter>
    <oddFooter>&amp;L&amp;18&amp;A&amp;C&amp;18OX 3-21&amp;R&amp;18Page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3" ma:contentTypeDescription="Create a new document." ma:contentTypeScope="" ma:versionID="bb60613884518d84c9036245c72a119e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8a10d1f3f59a94486dc61875abcada16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CC7681-3C6D-49D7-A05D-CCDA0A649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B3BEDE-2E5E-4379-BCFB-62E36951DA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956986-1C9F-45A4-B697-3E4F210F96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CANPEX AVEC BARRIERE D'OXYGENE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Lean Elpidama</cp:lastModifiedBy>
  <cp:revision/>
  <dcterms:created xsi:type="dcterms:W3CDTF">2015-06-18T16:45:11Z</dcterms:created>
  <dcterms:modified xsi:type="dcterms:W3CDTF">2021-09-19T21:50:01Z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